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ie.senn\Downloads\"/>
    </mc:Choice>
  </mc:AlternateContent>
  <xr:revisionPtr revIDLastSave="0" documentId="8_{75A567C2-56AB-42A0-B9EA-5256F6BFC362}" xr6:coauthVersionLast="47" xr6:coauthVersionMax="47" xr10:uidLastSave="{00000000-0000-0000-0000-000000000000}"/>
  <bookViews>
    <workbookView xWindow="768" yWindow="768" windowWidth="13824" windowHeight="8040" xr2:uid="{00000000-000D-0000-FFFF-FFFF00000000}"/>
  </bookViews>
  <sheets>
    <sheet name="Table S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4" i="1"/>
</calcChain>
</file>

<file path=xl/sharedStrings.xml><?xml version="1.0" encoding="utf-8"?>
<sst xmlns="http://schemas.openxmlformats.org/spreadsheetml/2006/main" count="176" uniqueCount="113">
  <si>
    <t>Mediation effect(95%CI)</t>
    <phoneticPr fontId="2" type="noConversion"/>
  </si>
  <si>
    <t>Direct effect(95%CI)</t>
    <phoneticPr fontId="2" type="noConversion"/>
  </si>
  <si>
    <t>Total effect(95%CI)</t>
    <phoneticPr fontId="2" type="noConversion"/>
  </si>
  <si>
    <t>Panel/type</t>
    <phoneticPr fontId="2" type="noConversion"/>
  </si>
  <si>
    <t>B cell/MFI</t>
    <phoneticPr fontId="2" type="noConversion"/>
  </si>
  <si>
    <t>Mediators</t>
    <phoneticPr fontId="2" type="noConversion"/>
  </si>
  <si>
    <t>CD40 on CD14+ CD16+ monocyte</t>
  </si>
  <si>
    <t>CD25 on IgD+</t>
  </si>
  <si>
    <t>CD40 on CD14+ CD16- monocyte</t>
  </si>
  <si>
    <t>CD27 on sw mem (CD27+IgD-)</t>
    <phoneticPr fontId="2" type="noConversion"/>
  </si>
  <si>
    <t xml:space="preserve">CD40 on CD14- CD16+ monocyte </t>
  </si>
  <si>
    <t>CD25 on IgD+</t>
    <phoneticPr fontId="2" type="noConversion"/>
  </si>
  <si>
    <t>CD27 on IgD- CD38-(late Bm5 memory cell)</t>
    <phoneticPr fontId="2" type="noConversion"/>
  </si>
  <si>
    <t>CD27 on IgD- CD38dim(early Bm5 memory cell)</t>
    <phoneticPr fontId="2" type="noConversion"/>
  </si>
  <si>
    <t>CD40 on monocytes</t>
  </si>
  <si>
    <t>Outcome</t>
    <phoneticPr fontId="2" type="noConversion"/>
  </si>
  <si>
    <t>TB-BMD</t>
    <phoneticPr fontId="2" type="noConversion"/>
  </si>
  <si>
    <t>0.004(0.000,0.011)</t>
    <phoneticPr fontId="2" type="noConversion"/>
  </si>
  <si>
    <t>0.004(0.000,0.009)</t>
  </si>
  <si>
    <t>0.005(0.001,0.010)</t>
  </si>
  <si>
    <t>-0.006(-0.013,-0.001)</t>
  </si>
  <si>
    <t>0.006(0.001,0.013)</t>
  </si>
  <si>
    <t>-0.008(-0.015,-0.001)</t>
  </si>
  <si>
    <t>-0.007(-0.013,-0.001)</t>
  </si>
  <si>
    <t>-0.007(-0.013,-0.002)</t>
  </si>
  <si>
    <t>-0.008(-0.015,-0.002)</t>
  </si>
  <si>
    <t>-0.008(-0.016,-0.002)</t>
  </si>
  <si>
    <t>0.007(0.002,0.013)</t>
  </si>
  <si>
    <t>-0.009(-0.016,-0.002)</t>
  </si>
  <si>
    <t>-0.009(-0.016,-0.003)</t>
  </si>
  <si>
    <t>0.010(0.003,0.018)</t>
  </si>
  <si>
    <t>-0.022(-0.033,-0.011)</t>
    <phoneticPr fontId="2" type="noConversion"/>
  </si>
  <si>
    <t>-0.019(-0.030,-0.009)</t>
  </si>
  <si>
    <t>-0.006(-0.015,0.004)</t>
  </si>
  <si>
    <t>-0.016(-0.025,-0.007)</t>
  </si>
  <si>
    <t>-0.004(-0.014,0.006)</t>
  </si>
  <si>
    <t>-0.003(-0.012,0.007)</t>
  </si>
  <si>
    <t>-0.002(-0.012,0.008)</t>
  </si>
  <si>
    <t>-0.002(-0.013,0.008)</t>
  </si>
  <si>
    <t>-0.017(-0.025,-0.009)</t>
  </si>
  <si>
    <t>-0.001(-0.011,0.009)</t>
  </si>
  <si>
    <t>-0.003(-0.013,0.006)</t>
  </si>
  <si>
    <t>-0.003(-0.013,0.007)</t>
  </si>
  <si>
    <t>-0.025(-0.036,-0.014)</t>
  </si>
  <si>
    <t>-0.014(-0.021,-0.007)</t>
  </si>
  <si>
    <t>-0.018(-0.028,-0.007)</t>
  </si>
  <si>
    <t>-0.010(-0.017,-0.002)</t>
  </si>
  <si>
    <t>-0.015(-0.024,-0.005)</t>
  </si>
  <si>
    <t>-0.012(-0.020,-0.004)</t>
  </si>
  <si>
    <t>-0.011(-0.020,-0.002)</t>
  </si>
  <si>
    <t>-0.010(-0.018,-0.002)</t>
  </si>
  <si>
    <t>Treg/MFI</t>
    <phoneticPr fontId="2" type="noConversion"/>
  </si>
  <si>
    <t>CD28 on activated &amp; secreting Treg</t>
  </si>
  <si>
    <t xml:space="preserve">CD40 on CD14- CD16+ monocyte </t>
    <phoneticPr fontId="2" type="noConversion"/>
  </si>
  <si>
    <t xml:space="preserve">CD25 on secreting Treg </t>
  </si>
  <si>
    <t>-0.003(-0.007,0.000)</t>
  </si>
  <si>
    <t>-0.003(-0.006,0.000)</t>
  </si>
  <si>
    <t>-0.007(-0.016,0.000)</t>
  </si>
  <si>
    <t>-0.004(-0.011,0.003)</t>
  </si>
  <si>
    <t>-0.005(-0.011,0.002)</t>
  </si>
  <si>
    <t>-0.010(-0.022,0.003)</t>
  </si>
  <si>
    <t>-0.006(-0.012,0.000)</t>
  </si>
  <si>
    <t>-0.016(-0.028,-0.004)</t>
  </si>
  <si>
    <t>Maturation stages of T cell/MFI</t>
    <phoneticPr fontId="2" type="noConversion"/>
  </si>
  <si>
    <t xml:space="preserve">CD4RA on TD CD4+ </t>
  </si>
  <si>
    <t>CD40 on CD14+ CD16+ monocyte</t>
    <phoneticPr fontId="2" type="noConversion"/>
  </si>
  <si>
    <t>-0.004(-0.009,0.000)</t>
  </si>
  <si>
    <t>-0.005(-0.010,-0.001)</t>
  </si>
  <si>
    <t>-0.004(-0.011,0.004)</t>
  </si>
  <si>
    <t>-0.003(-0.010,0.005)</t>
  </si>
  <si>
    <t>-0.007(-0.015,0.000)</t>
  </si>
  <si>
    <t>Resting Treg AC</t>
    <phoneticPr fontId="2" type="noConversion"/>
  </si>
  <si>
    <t>CD25hi CD45RA+ CD4 not Treg AC</t>
  </si>
  <si>
    <t>-0.013(-0.024,-0.002)</t>
  </si>
  <si>
    <t>-0.005(-0.013,0.004)</t>
  </si>
  <si>
    <t>-0.019(-0.028,-0.009)</t>
  </si>
  <si>
    <t>Activated Treg %CD4 Treg</t>
  </si>
  <si>
    <t>CD25hi CD45RA- CD4 not Treg %CD4+</t>
  </si>
  <si>
    <t>-0.005(-0.012,0.000)</t>
  </si>
  <si>
    <t>0.010(0.002,0.019)</t>
  </si>
  <si>
    <t>-0.005(-0.013,0.034)</t>
  </si>
  <si>
    <t>0.010(-0.013,0.016)</t>
  </si>
  <si>
    <t>0.017(0.007,0.028)</t>
  </si>
  <si>
    <t>0.013(0.004,0.023)</t>
  </si>
  <si>
    <t>TD CD4+ %CD4+</t>
  </si>
  <si>
    <t>-0.012(-0.022,0.004)</t>
    <phoneticPr fontId="2" type="noConversion"/>
  </si>
  <si>
    <t>0.000(-0.003,0.005)</t>
  </si>
  <si>
    <t>FA-BMD</t>
    <phoneticPr fontId="2" type="noConversion"/>
  </si>
  <si>
    <t>CD40 on CD14+ CD16- monocyte</t>
    <phoneticPr fontId="2" type="noConversion"/>
  </si>
  <si>
    <t>CD27 on IgD- CD38-</t>
  </si>
  <si>
    <t>-0.019(-0.039,0.002)</t>
  </si>
  <si>
    <t>-0.059(-0.087,0.031)</t>
  </si>
  <si>
    <t>-0.038(-0.072,0.003)</t>
  </si>
  <si>
    <t>Monocyte/MFI</t>
    <phoneticPr fontId="2" type="noConversion"/>
  </si>
  <si>
    <t xml:space="preserve">CCR2 on CD14- CD16- </t>
  </si>
  <si>
    <t xml:space="preserve">CD14 on CD33br HLA DR+ CD14dim  </t>
  </si>
  <si>
    <t>Myeloid cell/MFI</t>
    <phoneticPr fontId="2" type="noConversion"/>
  </si>
  <si>
    <t>0.037(0.001,0.080)</t>
  </si>
  <si>
    <t>0.016(0.002,0.037)</t>
  </si>
  <si>
    <t>-0.085(-0.137,0.033)</t>
  </si>
  <si>
    <t>-0.049(-0.092,0.005)</t>
  </si>
  <si>
    <t>CD25 on naive-mature B cell(CD24-CD38-/dim-)</t>
    <phoneticPr fontId="2" type="noConversion"/>
  </si>
  <si>
    <t>CD25 on memory B cell(CD24+CD38-/dim)</t>
    <phoneticPr fontId="2" type="noConversion"/>
  </si>
  <si>
    <t>CD25 on unsw mem (CD27+IgD+)</t>
    <phoneticPr fontId="2" type="noConversion"/>
  </si>
  <si>
    <t>-0.018(-0.032,-0.005)</t>
    <phoneticPr fontId="2" type="noConversion"/>
  </si>
  <si>
    <t>Mediators vs total</t>
    <phoneticPr fontId="2" type="noConversion"/>
  </si>
  <si>
    <t>Table S9. Mediation analysis of immune traits on osteoporosis with CD40 on monocytes</t>
    <phoneticPr fontId="2" type="noConversion"/>
  </si>
  <si>
    <t>Immune traits</t>
    <phoneticPr fontId="2" type="noConversion"/>
  </si>
  <si>
    <t>Treg/AC</t>
    <phoneticPr fontId="2" type="noConversion"/>
  </si>
  <si>
    <t>Treg/RC</t>
    <phoneticPr fontId="2" type="noConversion"/>
  </si>
  <si>
    <t>Maturation stages of T cell/RC</t>
    <phoneticPr fontId="2" type="noConversion"/>
  </si>
  <si>
    <t xml:space="preserve">CD4RA on TD CD4+ </t>
    <phoneticPr fontId="2" type="noConversion"/>
  </si>
  <si>
    <t>TB = total body, FA = forearm, BMD= bone mineral density,MFIs, median fluorescence intensities, AC, absolute counts, RC, relative counts, MP, Morphological parameter.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</si>
</sst>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_ "/>
  </numFmts>
  <fonts count="7">
    <font>
      <sz val="11"/>
      <color theme="1"/>
      <name val="Calibri"/>
      <family val="2"/>
      <charset val="134"/>
      <scheme val="minor"/>
    </font>
    <font>
      <b/>
      <sz val="11"/>
      <color theme="1"/>
      <name val="Calibri"/>
      <family val="2"/>
    </font>
    <font>
      <sz val="9"/>
      <name val="Calibri"/>
      <family val="2"/>
      <charset val="134"/>
      <scheme val="minor"/>
    </font>
    <font>
      <b/>
      <sz val="14"/>
      <color theme="1"/>
      <name val="Calibri"/>
      <family val="2"/>
    </font>
    <font>
      <sz val="14"/>
      <color theme="1"/>
      <name val="Calibri"/>
      <family val="2"/>
      <charset val="134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164" fontId="0" fillId="0" borderId="0" xfId="0" applyNumberFormat="1">
      <alignment vertical="center"/>
    </xf>
    <xf numFmtId="0" fontId="0" fillId="0" borderId="0" xfId="0" quotePrefix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Fill="1">
      <alignment vertical="center"/>
    </xf>
    <xf numFmtId="0" fontId="5" fillId="0" borderId="0" xfId="0" quotePrefix="1" applyFont="1">
      <alignment vertical="center"/>
    </xf>
    <xf numFmtId="0" fontId="5" fillId="0" borderId="2" xfId="0" applyFont="1" applyBorder="1">
      <alignment vertical="center"/>
    </xf>
    <xf numFmtId="0" fontId="5" fillId="0" borderId="2" xfId="0" quotePrefix="1" applyFont="1" applyBorder="1">
      <alignment vertical="center"/>
    </xf>
    <xf numFmtId="0" fontId="5" fillId="0" borderId="2" xfId="0" applyFont="1" applyFill="1" applyBorder="1">
      <alignment vertical="center"/>
    </xf>
    <xf numFmtId="0" fontId="5" fillId="0" borderId="2" xfId="0" quotePrefix="1" applyFont="1" applyFill="1" applyBorder="1">
      <alignment vertical="center"/>
    </xf>
    <xf numFmtId="0" fontId="5" fillId="0" borderId="4" xfId="0" applyFont="1" applyBorder="1">
      <alignment vertical="center"/>
    </xf>
    <xf numFmtId="0" fontId="5" fillId="0" borderId="4" xfId="0" quotePrefix="1" applyFont="1" applyBorder="1">
      <alignment vertical="center"/>
    </xf>
    <xf numFmtId="0" fontId="5" fillId="0" borderId="1" xfId="0" applyFont="1" applyBorder="1">
      <alignment vertical="center"/>
    </xf>
    <xf numFmtId="0" fontId="5" fillId="0" borderId="1" xfId="0" quotePrefix="1" applyFont="1" applyBorder="1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164" fontId="0" fillId="2" borderId="0" xfId="0" applyNumberFormat="1" applyFill="1">
      <alignment vertical="center"/>
    </xf>
    <xf numFmtId="164" fontId="4" fillId="0" borderId="0" xfId="0" applyNumberFormat="1" applyFont="1">
      <alignment vertical="center"/>
    </xf>
    <xf numFmtId="164" fontId="5" fillId="0" borderId="0" xfId="0" applyNumberFormat="1" applyFont="1">
      <alignment vertical="center"/>
    </xf>
    <xf numFmtId="0" fontId="1" fillId="3" borderId="5" xfId="0" applyFont="1" applyFill="1" applyBorder="1">
      <alignment vertical="center"/>
    </xf>
    <xf numFmtId="0" fontId="1" fillId="3" borderId="6" xfId="0" applyFont="1" applyFill="1" applyBorder="1">
      <alignment vertical="center"/>
    </xf>
    <xf numFmtId="0" fontId="1" fillId="4" borderId="3" xfId="0" applyFont="1" applyFill="1" applyBorder="1">
      <alignment vertical="center"/>
    </xf>
    <xf numFmtId="0" fontId="5" fillId="4" borderId="0" xfId="0" applyFont="1" applyFill="1">
      <alignment vertical="center"/>
    </xf>
    <xf numFmtId="164" fontId="5" fillId="4" borderId="0" xfId="0" applyNumberFormat="1" applyFont="1" applyFill="1">
      <alignment vertical="center"/>
    </xf>
    <xf numFmtId="0" fontId="6" fillId="0" borderId="0" xfId="0" applyFont="1" applyAlignment="1">
      <alignment horizontal="left" vertical="center"/>
    </xf>
    <xf numFmtId="10" fontId="4" fillId="0" borderId="0" xfId="0" applyNumberFormat="1" applyFont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10" fontId="5" fillId="0" borderId="0" xfId="0" applyNumberFormat="1" applyFont="1" applyAlignment="1">
      <alignment horizontal="left" vertical="center"/>
    </xf>
    <xf numFmtId="10" fontId="0" fillId="0" borderId="0" xfId="0" applyNumberFormat="1" applyAlignment="1">
      <alignment horizontal="left" vertical="center"/>
    </xf>
    <xf numFmtId="10" fontId="5" fillId="0" borderId="7" xfId="0" applyNumberFormat="1" applyFont="1" applyBorder="1" applyAlignment="1">
      <alignment horizontal="left" vertical="center"/>
    </xf>
    <xf numFmtId="10" fontId="5" fillId="0" borderId="1" xfId="0" applyNumberFormat="1" applyFont="1" applyBorder="1" applyAlignment="1">
      <alignment horizontal="left" vertical="center"/>
    </xf>
    <xf numFmtId="10" fontId="5" fillId="0" borderId="8" xfId="0" applyNumberFormat="1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4"/>
  <sheetViews>
    <sheetView tabSelected="1" zoomScale="90" zoomScaleNormal="90" workbookViewId="0">
      <selection activeCell="B36" sqref="B36"/>
    </sheetView>
  </sheetViews>
  <sheetFormatPr defaultRowHeight="14.4"/>
  <cols>
    <col min="2" max="2" width="32.77734375" customWidth="1"/>
    <col min="3" max="3" width="41.5546875" customWidth="1"/>
    <col min="4" max="4" width="31" customWidth="1"/>
    <col min="5" max="5" width="22.44140625" customWidth="1"/>
    <col min="6" max="6" width="18.44140625" customWidth="1"/>
    <col min="7" max="7" width="19.33203125" customWidth="1"/>
    <col min="8" max="8" width="0" style="19" hidden="1" customWidth="1"/>
    <col min="9" max="9" width="10.33203125" style="1" hidden="1" customWidth="1"/>
    <col min="10" max="10" width="15.33203125" style="32" customWidth="1"/>
  </cols>
  <sheetData>
    <row r="1" spans="1:10" s="4" customFormat="1" ht="18.600000000000001" thickBot="1">
      <c r="A1" s="23" t="s">
        <v>106</v>
      </c>
      <c r="B1" s="23"/>
      <c r="C1" s="24"/>
      <c r="G1" s="3"/>
      <c r="H1" s="17"/>
      <c r="I1" s="21"/>
      <c r="J1" s="29"/>
    </row>
    <row r="2" spans="1:10" s="4" customFormat="1" ht="18.600000000000001" thickBot="1">
      <c r="A2" s="3"/>
      <c r="G2" s="3"/>
      <c r="H2" s="17"/>
      <c r="I2" s="21"/>
      <c r="J2" s="29"/>
    </row>
    <row r="3" spans="1:10" s="5" customFormat="1" ht="15.6" thickTop="1" thickBot="1">
      <c r="A3" s="25" t="s">
        <v>15</v>
      </c>
      <c r="B3" s="25" t="s">
        <v>3</v>
      </c>
      <c r="C3" s="25" t="s">
        <v>107</v>
      </c>
      <c r="D3" s="25" t="s">
        <v>5</v>
      </c>
      <c r="E3" s="25" t="s">
        <v>0</v>
      </c>
      <c r="F3" s="25" t="s">
        <v>1</v>
      </c>
      <c r="G3" s="25" t="s">
        <v>2</v>
      </c>
      <c r="H3" s="26"/>
      <c r="I3" s="27"/>
      <c r="J3" s="30" t="s">
        <v>105</v>
      </c>
    </row>
    <row r="4" spans="1:10" s="5" customFormat="1" ht="15" thickTop="1">
      <c r="A4" s="6" t="s">
        <v>16</v>
      </c>
      <c r="B4" s="5" t="s">
        <v>4</v>
      </c>
      <c r="C4" s="7" t="s">
        <v>12</v>
      </c>
      <c r="D4" s="5" t="s">
        <v>8</v>
      </c>
      <c r="E4" s="5" t="s">
        <v>29</v>
      </c>
      <c r="F4" s="8" t="s">
        <v>37</v>
      </c>
      <c r="G4" s="8" t="s">
        <v>49</v>
      </c>
      <c r="H4" s="18">
        <v>-8.9999999999999993E-3</v>
      </c>
      <c r="I4" s="22">
        <v>-1.0999999999999999E-2</v>
      </c>
      <c r="J4" s="31">
        <f>H4/I4</f>
        <v>0.81818181818181812</v>
      </c>
    </row>
    <row r="5" spans="1:10" s="5" customFormat="1">
      <c r="C5" s="7" t="s">
        <v>12</v>
      </c>
      <c r="D5" s="5" t="s">
        <v>14</v>
      </c>
      <c r="E5" s="5" t="s">
        <v>25</v>
      </c>
      <c r="F5" s="8" t="s">
        <v>37</v>
      </c>
      <c r="G5" s="8" t="s">
        <v>49</v>
      </c>
      <c r="H5" s="18">
        <v>-8.0000000000000002E-3</v>
      </c>
      <c r="I5" s="22">
        <v>-1.0999999999999999E-2</v>
      </c>
      <c r="J5" s="31">
        <f t="shared" ref="J5:J34" si="0">H5/I5</f>
        <v>0.72727272727272729</v>
      </c>
    </row>
    <row r="6" spans="1:10" s="5" customFormat="1">
      <c r="C6" s="7" t="s">
        <v>12</v>
      </c>
      <c r="D6" s="5" t="s">
        <v>10</v>
      </c>
      <c r="E6" s="5" t="s">
        <v>23</v>
      </c>
      <c r="F6" s="8" t="s">
        <v>35</v>
      </c>
      <c r="G6" s="8" t="s">
        <v>49</v>
      </c>
      <c r="H6" s="18">
        <v>-7.0000000000000001E-3</v>
      </c>
      <c r="I6" s="22">
        <v>-1.0999999999999999E-2</v>
      </c>
      <c r="J6" s="31">
        <f t="shared" si="0"/>
        <v>0.63636363636363646</v>
      </c>
    </row>
    <row r="7" spans="1:10" s="5" customFormat="1">
      <c r="C7" s="7" t="s">
        <v>12</v>
      </c>
      <c r="D7" s="5" t="s">
        <v>6</v>
      </c>
      <c r="E7" s="5" t="s">
        <v>26</v>
      </c>
      <c r="F7" s="8" t="s">
        <v>38</v>
      </c>
      <c r="G7" s="8" t="s">
        <v>49</v>
      </c>
      <c r="H7" s="18">
        <v>-8.0000000000000002E-3</v>
      </c>
      <c r="I7" s="22">
        <v>-1.0999999999999999E-2</v>
      </c>
      <c r="J7" s="31">
        <f t="shared" si="0"/>
        <v>0.72727272727272729</v>
      </c>
    </row>
    <row r="8" spans="1:10" s="5" customFormat="1">
      <c r="C8" s="7" t="s">
        <v>9</v>
      </c>
      <c r="D8" s="5" t="s">
        <v>10</v>
      </c>
      <c r="E8" s="5" t="s">
        <v>20</v>
      </c>
      <c r="F8" s="8" t="s">
        <v>33</v>
      </c>
      <c r="G8" s="8" t="s">
        <v>48</v>
      </c>
      <c r="H8" s="18">
        <v>-6.0000000000000001E-3</v>
      </c>
      <c r="I8" s="22">
        <v>-1.2E-2</v>
      </c>
      <c r="J8" s="31">
        <f t="shared" si="0"/>
        <v>0.5</v>
      </c>
    </row>
    <row r="9" spans="1:10" s="5" customFormat="1">
      <c r="C9" s="7" t="s">
        <v>9</v>
      </c>
      <c r="D9" s="5" t="s">
        <v>6</v>
      </c>
      <c r="E9" s="5" t="s">
        <v>22</v>
      </c>
      <c r="F9" s="8" t="s">
        <v>35</v>
      </c>
      <c r="G9" s="8" t="s">
        <v>48</v>
      </c>
      <c r="H9" s="18">
        <v>-8.0000000000000002E-3</v>
      </c>
      <c r="I9" s="22">
        <v>-1.2E-2</v>
      </c>
      <c r="J9" s="31">
        <f t="shared" si="0"/>
        <v>0.66666666666666663</v>
      </c>
    </row>
    <row r="10" spans="1:10" s="5" customFormat="1">
      <c r="C10" s="7" t="s">
        <v>9</v>
      </c>
      <c r="D10" s="5" t="s">
        <v>14</v>
      </c>
      <c r="E10" s="5" t="s">
        <v>28</v>
      </c>
      <c r="F10" s="8" t="s">
        <v>41</v>
      </c>
      <c r="G10" s="8" t="s">
        <v>48</v>
      </c>
      <c r="H10" s="18">
        <v>-8.9999999999999993E-3</v>
      </c>
      <c r="I10" s="22">
        <v>-1.2E-2</v>
      </c>
      <c r="J10" s="31">
        <f t="shared" si="0"/>
        <v>0.74999999999999989</v>
      </c>
    </row>
    <row r="11" spans="1:10" s="5" customFormat="1">
      <c r="C11" s="7" t="s">
        <v>9</v>
      </c>
      <c r="D11" s="5" t="s">
        <v>8</v>
      </c>
      <c r="E11" s="5" t="s">
        <v>29</v>
      </c>
      <c r="F11" s="8" t="s">
        <v>42</v>
      </c>
      <c r="G11" s="8" t="s">
        <v>48</v>
      </c>
      <c r="H11" s="18">
        <v>-8.9999999999999993E-3</v>
      </c>
      <c r="I11" s="22">
        <v>-1.2E-2</v>
      </c>
      <c r="J11" s="31">
        <f t="shared" si="0"/>
        <v>0.74999999999999989</v>
      </c>
    </row>
    <row r="12" spans="1:10" s="5" customFormat="1">
      <c r="C12" s="7" t="s">
        <v>13</v>
      </c>
      <c r="D12" s="5" t="s">
        <v>10</v>
      </c>
      <c r="E12" s="5" t="s">
        <v>24</v>
      </c>
      <c r="F12" s="8" t="s">
        <v>36</v>
      </c>
      <c r="G12" s="8" t="s">
        <v>50</v>
      </c>
      <c r="H12" s="18">
        <v>-7.0000000000000001E-3</v>
      </c>
      <c r="I12" s="22">
        <v>-0.01</v>
      </c>
      <c r="J12" s="31">
        <f t="shared" si="0"/>
        <v>0.7</v>
      </c>
    </row>
    <row r="13" spans="1:10" s="5" customFormat="1">
      <c r="C13" s="7" t="s">
        <v>13</v>
      </c>
      <c r="D13" s="5" t="s">
        <v>6</v>
      </c>
      <c r="E13" s="5" t="s">
        <v>25</v>
      </c>
      <c r="F13" s="8" t="s">
        <v>37</v>
      </c>
      <c r="G13" s="8" t="s">
        <v>50</v>
      </c>
      <c r="H13" s="18">
        <v>-8.0000000000000002E-3</v>
      </c>
      <c r="I13" s="22">
        <v>-0.01</v>
      </c>
      <c r="J13" s="31">
        <f t="shared" si="0"/>
        <v>0.8</v>
      </c>
    </row>
    <row r="14" spans="1:10" s="5" customFormat="1">
      <c r="C14" s="7" t="s">
        <v>13</v>
      </c>
      <c r="D14" s="5" t="s">
        <v>14</v>
      </c>
      <c r="E14" s="5" t="s">
        <v>28</v>
      </c>
      <c r="F14" s="8" t="s">
        <v>40</v>
      </c>
      <c r="G14" s="8" t="s">
        <v>50</v>
      </c>
      <c r="H14" s="18">
        <v>-8.9999999999999993E-3</v>
      </c>
      <c r="I14" s="22">
        <v>-0.01</v>
      </c>
      <c r="J14" s="31">
        <f t="shared" si="0"/>
        <v>0.89999999999999991</v>
      </c>
    </row>
    <row r="15" spans="1:10" s="5" customFormat="1">
      <c r="C15" s="7" t="s">
        <v>13</v>
      </c>
      <c r="D15" s="5" t="s">
        <v>8</v>
      </c>
      <c r="E15" s="5" t="s">
        <v>28</v>
      </c>
      <c r="F15" s="8" t="s">
        <v>40</v>
      </c>
      <c r="G15" s="8" t="s">
        <v>50</v>
      </c>
      <c r="H15" s="18">
        <v>-8.9999999999999993E-3</v>
      </c>
      <c r="I15" s="22">
        <v>-0.01</v>
      </c>
      <c r="J15" s="31">
        <f t="shared" si="0"/>
        <v>0.89999999999999991</v>
      </c>
    </row>
    <row r="16" spans="1:10" s="5" customFormat="1">
      <c r="C16" s="7" t="s">
        <v>7</v>
      </c>
      <c r="D16" s="5" t="s">
        <v>8</v>
      </c>
      <c r="E16" s="5" t="s">
        <v>18</v>
      </c>
      <c r="F16" s="8" t="s">
        <v>44</v>
      </c>
      <c r="G16" s="8" t="s">
        <v>46</v>
      </c>
      <c r="H16" s="18">
        <v>4.0000000000000001E-3</v>
      </c>
      <c r="I16" s="22">
        <v>-0.01</v>
      </c>
      <c r="J16" s="31">
        <f t="shared" si="0"/>
        <v>-0.4</v>
      </c>
    </row>
    <row r="17" spans="1:10" s="5" customFormat="1">
      <c r="C17" s="7" t="s">
        <v>11</v>
      </c>
      <c r="D17" s="5" t="s">
        <v>6</v>
      </c>
      <c r="E17" s="5" t="s">
        <v>21</v>
      </c>
      <c r="F17" s="8" t="s">
        <v>34</v>
      </c>
      <c r="G17" s="8" t="s">
        <v>46</v>
      </c>
      <c r="H17" s="18">
        <v>6.0000000000000001E-3</v>
      </c>
      <c r="I17" s="22">
        <v>-0.01</v>
      </c>
      <c r="J17" s="31">
        <f t="shared" si="0"/>
        <v>-0.6</v>
      </c>
    </row>
    <row r="18" spans="1:10" s="5" customFormat="1">
      <c r="C18" s="7" t="s">
        <v>11</v>
      </c>
      <c r="D18" s="5" t="s">
        <v>14</v>
      </c>
      <c r="E18" s="5" t="s">
        <v>27</v>
      </c>
      <c r="F18" s="8" t="s">
        <v>39</v>
      </c>
      <c r="G18" s="8" t="s">
        <v>46</v>
      </c>
      <c r="H18" s="18">
        <v>7.0000000000000001E-3</v>
      </c>
      <c r="I18" s="22">
        <v>-0.01</v>
      </c>
      <c r="J18" s="31">
        <f t="shared" si="0"/>
        <v>-0.7</v>
      </c>
    </row>
    <row r="19" spans="1:10" s="5" customFormat="1">
      <c r="C19" s="7" t="s">
        <v>101</v>
      </c>
      <c r="D19" s="5" t="s">
        <v>6</v>
      </c>
      <c r="E19" s="5" t="s">
        <v>17</v>
      </c>
      <c r="F19" s="8" t="s">
        <v>31</v>
      </c>
      <c r="G19" s="8" t="s">
        <v>45</v>
      </c>
      <c r="H19" s="18">
        <v>4.0000000000000001E-3</v>
      </c>
      <c r="I19" s="22">
        <v>-1.7999999999999999E-2</v>
      </c>
      <c r="J19" s="31">
        <f t="shared" si="0"/>
        <v>-0.22222222222222224</v>
      </c>
    </row>
    <row r="20" spans="1:10" s="5" customFormat="1">
      <c r="C20" s="7" t="s">
        <v>102</v>
      </c>
      <c r="D20" s="5" t="s">
        <v>6</v>
      </c>
      <c r="E20" s="5" t="s">
        <v>19</v>
      </c>
      <c r="F20" s="8" t="s">
        <v>32</v>
      </c>
      <c r="G20" s="8" t="s">
        <v>47</v>
      </c>
      <c r="H20" s="18">
        <v>5.0000000000000001E-3</v>
      </c>
      <c r="I20" s="22">
        <v>-1.4999999999999999E-2</v>
      </c>
      <c r="J20" s="31">
        <f t="shared" si="0"/>
        <v>-0.33333333333333337</v>
      </c>
    </row>
    <row r="21" spans="1:10" s="5" customFormat="1">
      <c r="C21" s="7" t="s">
        <v>103</v>
      </c>
      <c r="D21" s="5" t="s">
        <v>6</v>
      </c>
      <c r="E21" s="5" t="s">
        <v>30</v>
      </c>
      <c r="F21" s="8" t="s">
        <v>43</v>
      </c>
      <c r="G21" s="8" t="s">
        <v>47</v>
      </c>
      <c r="H21" s="18">
        <v>0.01</v>
      </c>
      <c r="I21" s="22">
        <v>-1.4999999999999999E-2</v>
      </c>
      <c r="J21" s="33">
        <f t="shared" si="0"/>
        <v>-0.66666666666666674</v>
      </c>
    </row>
    <row r="22" spans="1:10" s="5" customFormat="1">
      <c r="A22" s="6"/>
      <c r="B22" s="9" t="s">
        <v>51</v>
      </c>
      <c r="C22" s="9" t="s">
        <v>52</v>
      </c>
      <c r="D22" s="9" t="s">
        <v>6</v>
      </c>
      <c r="E22" s="9" t="s">
        <v>55</v>
      </c>
      <c r="F22" s="9" t="s">
        <v>58</v>
      </c>
      <c r="G22" s="10" t="s">
        <v>61</v>
      </c>
      <c r="H22" s="18">
        <v>-3.0000000000000001E-3</v>
      </c>
      <c r="I22" s="22">
        <v>-6.0000000000000001E-3</v>
      </c>
      <c r="J22" s="31">
        <f t="shared" si="0"/>
        <v>0.5</v>
      </c>
    </row>
    <row r="23" spans="1:10" s="5" customFormat="1">
      <c r="C23" s="5" t="s">
        <v>52</v>
      </c>
      <c r="D23" s="5" t="s">
        <v>53</v>
      </c>
      <c r="E23" s="5" t="s">
        <v>56</v>
      </c>
      <c r="F23" s="5" t="s">
        <v>59</v>
      </c>
      <c r="G23" s="8" t="s">
        <v>61</v>
      </c>
      <c r="H23" s="18">
        <v>-3.0000000000000001E-3</v>
      </c>
      <c r="I23" s="22">
        <v>-6.0000000000000001E-3</v>
      </c>
      <c r="J23" s="31">
        <f t="shared" si="0"/>
        <v>0.5</v>
      </c>
    </row>
    <row r="24" spans="1:10" s="5" customFormat="1">
      <c r="C24" s="5" t="s">
        <v>54</v>
      </c>
      <c r="D24" s="5" t="s">
        <v>10</v>
      </c>
      <c r="E24" s="5" t="s">
        <v>57</v>
      </c>
      <c r="F24" s="5" t="s">
        <v>60</v>
      </c>
      <c r="G24" s="8" t="s">
        <v>62</v>
      </c>
      <c r="H24" s="18">
        <v>-7.0000000000000001E-3</v>
      </c>
      <c r="I24" s="22">
        <v>-1.6E-2</v>
      </c>
      <c r="J24" s="33">
        <f t="shared" si="0"/>
        <v>0.4375</v>
      </c>
    </row>
    <row r="25" spans="1:10" s="5" customFormat="1">
      <c r="A25" s="6"/>
      <c r="B25" s="9" t="s">
        <v>63</v>
      </c>
      <c r="C25" s="11" t="s">
        <v>111</v>
      </c>
      <c r="D25" s="9" t="s">
        <v>65</v>
      </c>
      <c r="E25" s="9" t="s">
        <v>66</v>
      </c>
      <c r="F25" s="10" t="s">
        <v>68</v>
      </c>
      <c r="G25" s="10" t="s">
        <v>70</v>
      </c>
      <c r="H25" s="18">
        <v>-4.0000000000000001E-3</v>
      </c>
      <c r="I25" s="22">
        <v>-7.0000000000000001E-3</v>
      </c>
      <c r="J25" s="31">
        <f t="shared" si="0"/>
        <v>0.5714285714285714</v>
      </c>
    </row>
    <row r="26" spans="1:10" s="5" customFormat="1">
      <c r="C26" s="7" t="s">
        <v>64</v>
      </c>
      <c r="D26" s="5" t="s">
        <v>10</v>
      </c>
      <c r="E26" s="5" t="s">
        <v>67</v>
      </c>
      <c r="F26" s="8" t="s">
        <v>69</v>
      </c>
      <c r="G26" s="8" t="s">
        <v>70</v>
      </c>
      <c r="H26" s="18">
        <v>-5.0000000000000001E-3</v>
      </c>
      <c r="I26" s="22">
        <v>-7.0000000000000001E-3</v>
      </c>
      <c r="J26" s="33">
        <f t="shared" si="0"/>
        <v>0.7142857142857143</v>
      </c>
    </row>
    <row r="27" spans="1:10" s="5" customFormat="1">
      <c r="A27" s="6"/>
      <c r="B27" s="9" t="s">
        <v>108</v>
      </c>
      <c r="C27" s="9" t="s">
        <v>71</v>
      </c>
      <c r="D27" s="9" t="s">
        <v>53</v>
      </c>
      <c r="E27" s="10" t="s">
        <v>61</v>
      </c>
      <c r="F27" s="10" t="s">
        <v>73</v>
      </c>
      <c r="G27" s="10" t="s">
        <v>75</v>
      </c>
      <c r="H27" s="18">
        <v>-6.0000000000000001E-3</v>
      </c>
      <c r="I27" s="22">
        <v>-1.9E-2</v>
      </c>
      <c r="J27" s="31">
        <f t="shared" si="0"/>
        <v>0.31578947368421056</v>
      </c>
    </row>
    <row r="28" spans="1:10" s="5" customFormat="1">
      <c r="C28" s="5" t="s">
        <v>72</v>
      </c>
      <c r="D28" s="5" t="s">
        <v>10</v>
      </c>
      <c r="E28" s="8" t="s">
        <v>67</v>
      </c>
      <c r="F28" s="8" t="s">
        <v>74</v>
      </c>
      <c r="G28" s="8" t="s">
        <v>50</v>
      </c>
      <c r="H28" s="18">
        <v>-5.0000000000000001E-3</v>
      </c>
      <c r="I28" s="22">
        <v>-0.01</v>
      </c>
      <c r="J28" s="33">
        <f t="shared" si="0"/>
        <v>0.5</v>
      </c>
    </row>
    <row r="29" spans="1:10" s="7" customFormat="1">
      <c r="B29" s="11" t="s">
        <v>109</v>
      </c>
      <c r="C29" s="11" t="s">
        <v>76</v>
      </c>
      <c r="D29" s="11" t="s">
        <v>14</v>
      </c>
      <c r="E29" s="12" t="s">
        <v>78</v>
      </c>
      <c r="F29" s="12" t="s">
        <v>80</v>
      </c>
      <c r="G29" s="12" t="s">
        <v>82</v>
      </c>
      <c r="H29" s="18">
        <v>-5.0000000000000001E-3</v>
      </c>
      <c r="I29" s="22">
        <v>1.7000000000000001E-2</v>
      </c>
      <c r="J29" s="31">
        <f t="shared" si="0"/>
        <v>-0.29411764705882354</v>
      </c>
    </row>
    <row r="30" spans="1:10" s="5" customFormat="1">
      <c r="C30" s="5" t="s">
        <v>77</v>
      </c>
      <c r="D30" s="5" t="s">
        <v>10</v>
      </c>
      <c r="E30" s="8" t="s">
        <v>79</v>
      </c>
      <c r="F30" s="8" t="s">
        <v>81</v>
      </c>
      <c r="G30" s="8" t="s">
        <v>83</v>
      </c>
      <c r="H30" s="18">
        <v>0.01</v>
      </c>
      <c r="I30" s="22">
        <v>1.2999999999999999E-2</v>
      </c>
      <c r="J30" s="33">
        <f t="shared" si="0"/>
        <v>0.76923076923076927</v>
      </c>
    </row>
    <row r="31" spans="1:10" s="5" customFormat="1">
      <c r="B31" s="9" t="s">
        <v>110</v>
      </c>
      <c r="C31" s="9" t="s">
        <v>84</v>
      </c>
      <c r="D31" s="9" t="s">
        <v>10</v>
      </c>
      <c r="E31" s="10" t="s">
        <v>85</v>
      </c>
      <c r="F31" s="10" t="s">
        <v>86</v>
      </c>
      <c r="G31" s="10" t="s">
        <v>104</v>
      </c>
      <c r="H31" s="18">
        <v>-1.2E-2</v>
      </c>
      <c r="I31" s="22">
        <v>-1.7999999999999999E-2</v>
      </c>
      <c r="J31" s="34">
        <f t="shared" si="0"/>
        <v>0.66666666666666674</v>
      </c>
    </row>
    <row r="32" spans="1:10" s="5" customFormat="1">
      <c r="A32" s="9" t="s">
        <v>87</v>
      </c>
      <c r="B32" s="15" t="s">
        <v>4</v>
      </c>
      <c r="C32" s="15" t="s">
        <v>89</v>
      </c>
      <c r="D32" s="15" t="s">
        <v>88</v>
      </c>
      <c r="E32" s="16" t="s">
        <v>90</v>
      </c>
      <c r="F32" s="16" t="s">
        <v>91</v>
      </c>
      <c r="G32" s="16" t="s">
        <v>92</v>
      </c>
      <c r="H32" s="18">
        <v>-1.9E-2</v>
      </c>
      <c r="I32" s="22">
        <v>-3.7999999999999999E-2</v>
      </c>
      <c r="J32" s="34">
        <f t="shared" si="0"/>
        <v>0.5</v>
      </c>
    </row>
    <row r="33" spans="1:10" s="5" customFormat="1">
      <c r="B33" s="15" t="s">
        <v>93</v>
      </c>
      <c r="C33" s="15" t="s">
        <v>94</v>
      </c>
      <c r="D33" s="15" t="s">
        <v>8</v>
      </c>
      <c r="E33" s="16" t="s">
        <v>97</v>
      </c>
      <c r="F33" s="16" t="s">
        <v>99</v>
      </c>
      <c r="G33" s="16" t="s">
        <v>100</v>
      </c>
      <c r="H33" s="18">
        <v>3.6999999999999998E-2</v>
      </c>
      <c r="I33" s="22">
        <v>-4.9000000000000002E-2</v>
      </c>
      <c r="J33" s="34">
        <f t="shared" si="0"/>
        <v>-0.75510204081632648</v>
      </c>
    </row>
    <row r="34" spans="1:10" s="5" customFormat="1" ht="15" thickBot="1">
      <c r="A34" s="13"/>
      <c r="B34" s="13" t="s">
        <v>96</v>
      </c>
      <c r="C34" s="13" t="s">
        <v>95</v>
      </c>
      <c r="D34" s="13" t="s">
        <v>8</v>
      </c>
      <c r="E34" s="14" t="s">
        <v>98</v>
      </c>
      <c r="F34" s="14" t="s">
        <v>91</v>
      </c>
      <c r="G34" s="14" t="s">
        <v>92</v>
      </c>
      <c r="H34" s="18">
        <v>1.6E-2</v>
      </c>
      <c r="I34" s="22">
        <v>-3.7999999999999999E-2</v>
      </c>
      <c r="J34" s="35">
        <f t="shared" si="0"/>
        <v>-0.4210526315789474</v>
      </c>
    </row>
    <row r="35" spans="1:10" s="4" customFormat="1" ht="18.600000000000001" thickTop="1">
      <c r="A35" s="28" t="s">
        <v>112</v>
      </c>
      <c r="G35" s="3"/>
      <c r="H35" s="17"/>
      <c r="I35" s="21"/>
      <c r="J35" s="29"/>
    </row>
    <row r="36" spans="1:10">
      <c r="G36" s="2"/>
    </row>
    <row r="37" spans="1:10">
      <c r="F37" s="2"/>
    </row>
    <row r="38" spans="1:10">
      <c r="F38" s="2"/>
    </row>
    <row r="39" spans="1:10">
      <c r="E39" s="2"/>
      <c r="F39" s="2"/>
      <c r="G39" s="1"/>
      <c r="H39" s="20"/>
    </row>
    <row r="40" spans="1:10">
      <c r="E40" s="2"/>
      <c r="F40" s="2"/>
    </row>
    <row r="41" spans="1:10">
      <c r="E41" s="2"/>
      <c r="F41" s="2"/>
    </row>
    <row r="42" spans="1:10">
      <c r="F42" s="2"/>
    </row>
    <row r="43" spans="1:10">
      <c r="F43" s="2"/>
    </row>
    <row r="44" spans="1:10">
      <c r="F44" s="2"/>
    </row>
    <row r="45" spans="1:10">
      <c r="F45" s="2"/>
    </row>
    <row r="46" spans="1:10">
      <c r="F46" s="2"/>
    </row>
    <row r="47" spans="1:10">
      <c r="F47" s="2"/>
    </row>
    <row r="48" spans="1:10">
      <c r="F48" s="2"/>
    </row>
    <row r="49" spans="6:6">
      <c r="F49" s="2"/>
    </row>
    <row r="50" spans="6:6">
      <c r="F50" s="2"/>
    </row>
    <row r="51" spans="6:6">
      <c r="F51" s="2"/>
    </row>
    <row r="52" spans="6:6">
      <c r="F52" s="2"/>
    </row>
    <row r="53" spans="6:6">
      <c r="F53" s="2"/>
    </row>
    <row r="54" spans="6:6">
      <c r="F54" s="2"/>
    </row>
  </sheetData>
  <phoneticPr fontId="2" type="noConversion"/>
  <pageMargins left="0.7" right="0.7" top="0.75" bottom="0.75" header="0.3" footer="0.3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Cao</dc:creator>
  <cp:lastModifiedBy>Lucie Senn</cp:lastModifiedBy>
  <dcterms:created xsi:type="dcterms:W3CDTF">2021-10-26T22:34:23Z</dcterms:created>
  <dcterms:modified xsi:type="dcterms:W3CDTF">2022-10-04T07:33:48Z</dcterms:modified>
</cp:coreProperties>
</file>